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G24" i="1" s="1"/>
  <c r="F13" i="1"/>
  <c r="G196" i="1" l="1"/>
  <c r="F24" i="1"/>
  <c r="H24" i="1"/>
  <c r="J24" i="1"/>
  <c r="F43" i="1"/>
  <c r="H43" i="1"/>
  <c r="J43" i="1"/>
  <c r="F62" i="1"/>
  <c r="H62" i="1"/>
  <c r="J62" i="1"/>
  <c r="F81" i="1"/>
  <c r="H81" i="1"/>
  <c r="J81" i="1"/>
  <c r="F100" i="1"/>
  <c r="H100" i="1"/>
  <c r="J100" i="1"/>
  <c r="F119" i="1"/>
  <c r="H119" i="1"/>
  <c r="J119" i="1"/>
  <c r="F138" i="1"/>
  <c r="H138" i="1"/>
  <c r="J138" i="1"/>
  <c r="F157" i="1"/>
  <c r="H157" i="1"/>
  <c r="J157" i="1"/>
  <c r="F176" i="1"/>
  <c r="H176" i="1"/>
  <c r="J176" i="1"/>
  <c r="F195" i="1"/>
  <c r="H195" i="1"/>
  <c r="J195" i="1"/>
  <c r="I196" i="1"/>
  <c r="F196" i="1" l="1"/>
  <c r="H196" i="1"/>
  <c r="J196" i="1"/>
</calcChain>
</file>

<file path=xl/sharedStrings.xml><?xml version="1.0" encoding="utf-8"?>
<sst xmlns="http://schemas.openxmlformats.org/spreadsheetml/2006/main" count="267" uniqueCount="93">
  <si>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</si>
  <si>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</si>
  <si>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</si>
  <si>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</si>
  <si>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</si>
  <si>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</si>
  <si>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</si>
  <si>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</si>
  <si>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</si>
  <si>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</si>
  <si>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</si>
  <si>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</si>
  <si>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</si>
  <si>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</si>
  <si>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</si>
  <si>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</si>
  <si>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</si>
  <si>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</si>
  <si>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</si>
  <si>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</si>
  <si>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</si>
  <si>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</si>
  <si>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</si>
  <si>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</si>
  <si>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</si>
  <si>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</si>
  <si>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</si>
  <si>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</si>
  <si>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</si>
  <si>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</si>
  <si>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</si>
  <si>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</si>
  <si>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</si>
  <si>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</si>
  <si>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</si>
  <si>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</si>
  <si>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</si>
  <si>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</si>
  <si>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"Костинская СОШ"</t>
  </si>
  <si>
    <t>директор школы</t>
  </si>
  <si>
    <t>Петрова Л.В.</t>
  </si>
  <si>
    <t>макароны отварные с маслом сливочным</t>
  </si>
  <si>
    <t>чай с сахаром</t>
  </si>
  <si>
    <t>пром</t>
  </si>
  <si>
    <t>банан</t>
  </si>
  <si>
    <t>34.58</t>
  </si>
  <si>
    <t>каша молочная рисовая с пшеном и маслом сливочным</t>
  </si>
  <si>
    <t>какао с молоком</t>
  </si>
  <si>
    <t>белый</t>
  </si>
  <si>
    <t>бутерброд с сыром и маслом сливочным</t>
  </si>
  <si>
    <t>йогурт</t>
  </si>
  <si>
    <t>цена</t>
  </si>
  <si>
    <t>котлеты с говядиной, тушенные в сметанно - томатном соусе</t>
  </si>
  <si>
    <t>филе минтая запеченое в соусе</t>
  </si>
  <si>
    <t>32.45</t>
  </si>
  <si>
    <t>картофель отварной с маслом</t>
  </si>
  <si>
    <t>тефтели мясные тушенные в сметанно - томатном соусе</t>
  </si>
  <si>
    <t>гречка отварная с маслом сливочным</t>
  </si>
  <si>
    <t>яблоко</t>
  </si>
  <si>
    <t>1.50.</t>
  </si>
  <si>
    <t>14.20</t>
  </si>
  <si>
    <t>29.70</t>
  </si>
  <si>
    <t>35.00</t>
  </si>
  <si>
    <t>60.00</t>
  </si>
  <si>
    <t>30.00</t>
  </si>
  <si>
    <t>каша молочная манная с маслом сливочным</t>
  </si>
  <si>
    <t>15.50</t>
  </si>
  <si>
    <t>79.88</t>
  </si>
  <si>
    <t>89.52</t>
  </si>
  <si>
    <t>77.60</t>
  </si>
  <si>
    <t>107.35</t>
  </si>
  <si>
    <t>90.82</t>
  </si>
  <si>
    <t>картофель отварной на молоке с маслом сливочным</t>
  </si>
  <si>
    <t>птица запеченная (голень куриная)</t>
  </si>
  <si>
    <t>бутерброд с сыром</t>
  </si>
  <si>
    <t>28.50</t>
  </si>
  <si>
    <t>25.20</t>
  </si>
  <si>
    <t>94.70</t>
  </si>
  <si>
    <t>каша молочная рисовая с маслом сливочным</t>
  </si>
  <si>
    <t>19.60</t>
  </si>
  <si>
    <t>94.92</t>
  </si>
  <si>
    <t>тефтели мясные тушеные в сметанно- томатном соусе</t>
  </si>
  <si>
    <t>картофель отварной с маслом сливочным</t>
  </si>
  <si>
    <t>кофейный напиток</t>
  </si>
  <si>
    <t>14.50</t>
  </si>
  <si>
    <t>121.20</t>
  </si>
  <si>
    <t>курица тушеная в сметанно - томатном соусе</t>
  </si>
  <si>
    <t>огурец соленый</t>
  </si>
  <si>
    <t>40.40</t>
  </si>
  <si>
    <t>70.00</t>
  </si>
  <si>
    <t>плов рисовый с окорочком</t>
  </si>
  <si>
    <t>44.30</t>
  </si>
  <si>
    <t>905.99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</si>
</sst>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0" fillId="0" borderId="0" xfId="0" applyNumberForma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6" t="s">
        <v>38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7" t="s">
        <v>51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160</v>
      </c>
      <c r="G6" s="40">
        <v>6</v>
      </c>
      <c r="H6" s="40">
        <v>4</v>
      </c>
      <c r="I6" s="40">
        <v>43</v>
      </c>
      <c r="J6" s="40">
        <v>225</v>
      </c>
      <c r="K6" s="41">
        <v>331</v>
      </c>
      <c r="L6" s="51">
        <v>29465</v>
      </c>
    </row>
    <row r="7" spans="1:12" ht="26.4" x14ac:dyDescent="0.3">
      <c r="A7" s="23"/>
      <c r="B7" s="15"/>
      <c r="C7" s="11"/>
      <c r="D7" s="6"/>
      <c r="E7" s="58" t="s">
        <v>52</v>
      </c>
      <c r="F7" s="43">
        <v>150</v>
      </c>
      <c r="G7" s="43">
        <v>11</v>
      </c>
      <c r="H7" s="43">
        <v>35</v>
      </c>
      <c r="I7" s="43">
        <v>15</v>
      </c>
      <c r="J7" s="43">
        <v>439</v>
      </c>
      <c r="K7" s="44">
        <v>101</v>
      </c>
      <c r="L7" s="59" t="s">
        <v>45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10</v>
      </c>
      <c r="J8" s="43">
        <v>38</v>
      </c>
      <c r="K8" s="44">
        <v>376</v>
      </c>
      <c r="L8" s="51" t="s">
        <v>59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5</v>
      </c>
      <c r="H9" s="43">
        <v>1</v>
      </c>
      <c r="I9" s="43">
        <v>28</v>
      </c>
      <c r="J9" s="43">
        <v>139</v>
      </c>
      <c r="K9" s="44" t="s">
        <v>43</v>
      </c>
      <c r="L9" s="51">
        <v>43922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0</v>
      </c>
      <c r="I10" s="43">
        <v>14</v>
      </c>
      <c r="J10" s="43">
        <v>69</v>
      </c>
      <c r="K10" s="44" t="s">
        <v>43</v>
      </c>
      <c r="L10" s="51">
        <v>30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2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23</v>
      </c>
      <c r="H13" s="19">
        <f t="shared" si="0"/>
        <v>40</v>
      </c>
      <c r="I13" s="19">
        <f t="shared" si="0"/>
        <v>110</v>
      </c>
      <c r="J13" s="19">
        <f t="shared" si="0"/>
        <v>910</v>
      </c>
      <c r="K13" s="25"/>
      <c r="L13" s="54" t="s"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2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2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2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2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2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2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54"/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700</v>
      </c>
      <c r="G24" s="32">
        <f t="shared" ref="G24:J24" si="2">G13+G23</f>
        <v>23</v>
      </c>
      <c r="H24" s="32">
        <f t="shared" si="2"/>
        <v>40</v>
      </c>
      <c r="I24" s="32">
        <f t="shared" si="2"/>
        <v>110</v>
      </c>
      <c r="J24" s="32">
        <f t="shared" si="2"/>
        <v>910</v>
      </c>
      <c r="K24" s="32"/>
      <c r="L24" s="55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210</v>
      </c>
      <c r="G25" s="40">
        <v>9</v>
      </c>
      <c r="H25" s="40">
        <v>7</v>
      </c>
      <c r="I25" s="40">
        <v>46</v>
      </c>
      <c r="J25" s="40">
        <v>275</v>
      </c>
      <c r="K25" s="41">
        <v>181</v>
      </c>
      <c r="L25" s="53" t="s">
        <v>60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2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</v>
      </c>
      <c r="H27" s="43">
        <v>4</v>
      </c>
      <c r="I27" s="43">
        <v>13</v>
      </c>
      <c r="J27" s="43">
        <v>119</v>
      </c>
      <c r="K27" s="44">
        <v>397</v>
      </c>
      <c r="L27" s="62">
        <v>22920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100</v>
      </c>
      <c r="G28" s="43">
        <v>6</v>
      </c>
      <c r="H28" s="43">
        <v>8</v>
      </c>
      <c r="I28" s="43">
        <v>14</v>
      </c>
      <c r="J28" s="43">
        <v>157</v>
      </c>
      <c r="K28" s="44"/>
      <c r="L28" s="52" t="s">
        <v>61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2"/>
    </row>
    <row r="30" spans="1:12" ht="14.4" x14ac:dyDescent="0.3">
      <c r="A30" s="14"/>
      <c r="B30" s="15"/>
      <c r="C30" s="11"/>
      <c r="D30" s="6"/>
      <c r="E30" s="42" t="s">
        <v>50</v>
      </c>
      <c r="F30" s="43">
        <v>100</v>
      </c>
      <c r="G30" s="43">
        <v>3</v>
      </c>
      <c r="H30" s="43">
        <v>39</v>
      </c>
      <c r="I30" s="43">
        <v>37</v>
      </c>
      <c r="J30" s="43">
        <v>5</v>
      </c>
      <c r="K30" s="44"/>
      <c r="L30" s="52" t="s">
        <v>62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3">SUM(G25:G31)</f>
        <v>22</v>
      </c>
      <c r="H32" s="19">
        <f t="shared" ref="H32" si="4">SUM(H25:H31)</f>
        <v>58</v>
      </c>
      <c r="I32" s="19">
        <f t="shared" ref="I32" si="5">SUM(I25:I31)</f>
        <v>110</v>
      </c>
      <c r="J32" s="19">
        <f t="shared" ref="J32" si="6">SUM(J25:J31)</f>
        <v>556</v>
      </c>
      <c r="K32" s="25"/>
      <c r="L32" s="54" t="s">
        <v>68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2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2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2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2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2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2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2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2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54"/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610</v>
      </c>
      <c r="G43" s="32">
        <f t="shared" ref="G43" si="11">G32+G42</f>
        <v>22</v>
      </c>
      <c r="H43" s="32">
        <f t="shared" ref="H43" si="12">H32+H42</f>
        <v>58</v>
      </c>
      <c r="I43" s="32">
        <f t="shared" ref="I43" si="13">I32+I42</f>
        <v>110</v>
      </c>
      <c r="J43" s="32">
        <f t="shared" ref="J43" si="14">J32+J42</f>
        <v>556</v>
      </c>
      <c r="K43" s="32"/>
      <c r="L43" s="55"/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53</v>
      </c>
      <c r="F44" s="40">
        <v>150</v>
      </c>
      <c r="G44" s="40">
        <v>23</v>
      </c>
      <c r="H44" s="40">
        <v>21</v>
      </c>
      <c r="I44" s="40">
        <v>8</v>
      </c>
      <c r="J44" s="40">
        <v>317</v>
      </c>
      <c r="K44" s="41">
        <v>123</v>
      </c>
      <c r="L44" s="61" t="s">
        <v>54</v>
      </c>
    </row>
    <row r="45" spans="1:12" ht="14.4" x14ac:dyDescent="0.3">
      <c r="A45" s="23"/>
      <c r="B45" s="15"/>
      <c r="C45" s="11"/>
      <c r="D45" s="6"/>
      <c r="E45" s="58" t="s">
        <v>55</v>
      </c>
      <c r="F45" s="43">
        <v>160</v>
      </c>
      <c r="G45" s="43">
        <v>5</v>
      </c>
      <c r="H45" s="43">
        <v>1</v>
      </c>
      <c r="I45" s="43">
        <v>28</v>
      </c>
      <c r="J45" s="43">
        <v>143</v>
      </c>
      <c r="K45" s="44">
        <v>312</v>
      </c>
      <c r="L45" s="62">
        <v>18507</v>
      </c>
    </row>
    <row r="46" spans="1:12" ht="14.4" x14ac:dyDescent="0.3">
      <c r="A46" s="23"/>
      <c r="B46" s="15"/>
      <c r="C46" s="11"/>
      <c r="D46" s="7" t="s">
        <v>22</v>
      </c>
      <c r="E46" s="58" t="s">
        <v>42</v>
      </c>
      <c r="F46" s="43">
        <v>200</v>
      </c>
      <c r="G46" s="43">
        <v>0</v>
      </c>
      <c r="H46" s="43">
        <v>0</v>
      </c>
      <c r="I46" s="43">
        <v>10</v>
      </c>
      <c r="J46" s="43">
        <v>38</v>
      </c>
      <c r="K46" s="44">
        <v>376</v>
      </c>
      <c r="L46" s="62">
        <v>18264</v>
      </c>
    </row>
    <row r="47" spans="1:12" ht="14.4" x14ac:dyDescent="0.3">
      <c r="A47" s="23"/>
      <c r="B47" s="15"/>
      <c r="C47" s="11"/>
      <c r="D47" s="7" t="s">
        <v>23</v>
      </c>
      <c r="E47" s="58" t="s">
        <v>48</v>
      </c>
      <c r="F47" s="43">
        <v>60</v>
      </c>
      <c r="G47" s="43">
        <v>5</v>
      </c>
      <c r="H47" s="43">
        <v>1</v>
      </c>
      <c r="I47" s="43">
        <v>28</v>
      </c>
      <c r="J47" s="43">
        <v>139</v>
      </c>
      <c r="K47" s="44"/>
      <c r="L47" s="52">
        <v>43922</v>
      </c>
    </row>
    <row r="48" spans="1:12" ht="14.4" x14ac:dyDescent="0.3">
      <c r="A48" s="23"/>
      <c r="B48" s="15"/>
      <c r="C48" s="11"/>
      <c r="D48" s="7" t="s">
        <v>24</v>
      </c>
      <c r="E48" s="58" t="s">
        <v>44</v>
      </c>
      <c r="F48" s="43">
        <v>200</v>
      </c>
      <c r="G48" s="43">
        <v>1</v>
      </c>
      <c r="H48" s="43">
        <v>0</v>
      </c>
      <c r="I48" s="43">
        <v>18</v>
      </c>
      <c r="J48" s="43">
        <v>100</v>
      </c>
      <c r="K48" s="44"/>
      <c r="L48" s="52">
        <v>30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2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5">SUM(G44:G50)</f>
        <v>34</v>
      </c>
      <c r="H51" s="19">
        <f t="shared" ref="H51" si="16">SUM(H44:H50)</f>
        <v>23</v>
      </c>
      <c r="I51" s="19">
        <f t="shared" ref="I51" si="17">SUM(I44:I50)</f>
        <v>92</v>
      </c>
      <c r="J51" s="19">
        <f t="shared" ref="J51" si="18">SUM(J44:J50)</f>
        <v>737</v>
      </c>
      <c r="K51" s="25"/>
      <c r="L51" s="54" t="s">
        <v>69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2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2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2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2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2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2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2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  <c r="L61" s="54"/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770</v>
      </c>
      <c r="G62" s="32">
        <f t="shared" ref="G62" si="23">G51+G61</f>
        <v>34</v>
      </c>
      <c r="H62" s="32">
        <f t="shared" ref="H62" si="24">H51+H61</f>
        <v>23</v>
      </c>
      <c r="I62" s="32">
        <f t="shared" ref="I62" si="25">I51+I61</f>
        <v>92</v>
      </c>
      <c r="J62" s="32">
        <f t="shared" ref="J62" si="26">J51+J61</f>
        <v>737</v>
      </c>
      <c r="K62" s="32"/>
      <c r="L62" s="55"/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30</v>
      </c>
      <c r="H63" s="40">
        <v>37</v>
      </c>
      <c r="I63" s="40">
        <v>6</v>
      </c>
      <c r="J63" s="40">
        <v>485</v>
      </c>
      <c r="K63" s="41">
        <v>107</v>
      </c>
      <c r="L63" s="53" t="s">
        <v>63</v>
      </c>
    </row>
    <row r="64" spans="1:12" ht="14.4" x14ac:dyDescent="0.3">
      <c r="A64" s="23"/>
      <c r="B64" s="15"/>
      <c r="C64" s="11"/>
      <c r="D64" s="6"/>
      <c r="E64" s="42" t="s">
        <v>57</v>
      </c>
      <c r="F64" s="43">
        <v>160</v>
      </c>
      <c r="G64" s="43">
        <v>8</v>
      </c>
      <c r="H64" s="43">
        <v>5</v>
      </c>
      <c r="I64" s="43">
        <v>41</v>
      </c>
      <c r="J64" s="43">
        <v>230</v>
      </c>
      <c r="K64" s="44">
        <v>509</v>
      </c>
      <c r="L64" s="52">
        <v>24047</v>
      </c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38</v>
      </c>
      <c r="H65" s="43">
        <v>0</v>
      </c>
      <c r="I65" s="43">
        <v>0</v>
      </c>
      <c r="J65" s="43">
        <v>10</v>
      </c>
      <c r="K65" s="44">
        <v>376</v>
      </c>
      <c r="L65" s="62">
        <v>18264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5</v>
      </c>
      <c r="H66" s="43">
        <v>1</v>
      </c>
      <c r="I66" s="43">
        <v>28</v>
      </c>
      <c r="J66" s="43">
        <v>139</v>
      </c>
      <c r="K66" s="44"/>
      <c r="L66" s="62">
        <v>43922</v>
      </c>
    </row>
    <row r="67" spans="1:12" ht="14.4" x14ac:dyDescent="0.3">
      <c r="A67" s="23"/>
      <c r="B67" s="15"/>
      <c r="C67" s="11"/>
      <c r="D67" s="7" t="s">
        <v>24</v>
      </c>
      <c r="E67" s="42" t="s">
        <v>58</v>
      </c>
      <c r="F67" s="43">
        <v>200</v>
      </c>
      <c r="G67" s="43">
        <v>1</v>
      </c>
      <c r="H67" s="43">
        <v>0</v>
      </c>
      <c r="I67" s="43">
        <v>21</v>
      </c>
      <c r="J67" s="43">
        <v>107</v>
      </c>
      <c r="K67" s="44"/>
      <c r="L67" s="52" t="s">
        <v>64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2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770</v>
      </c>
      <c r="G70" s="19">
        <f t="shared" ref="G70" si="27">SUM(G63:G69)</f>
        <v>82</v>
      </c>
      <c r="H70" s="19">
        <f t="shared" ref="H70" si="28">SUM(H63:H69)</f>
        <v>43</v>
      </c>
      <c r="I70" s="19">
        <f t="shared" ref="I70" si="29">SUM(I63:I69)</f>
        <v>96</v>
      </c>
      <c r="J70" s="19">
        <f t="shared" ref="J70" si="30">SUM(J63:J69)</f>
        <v>971</v>
      </c>
      <c r="K70" s="25"/>
      <c r="L70" s="54" t="s">
        <v>70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2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2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2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2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2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2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2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2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54"/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770</v>
      </c>
      <c r="G81" s="32">
        <f t="shared" ref="G81" si="35">G70+G80</f>
        <v>82</v>
      </c>
      <c r="H81" s="32">
        <f t="shared" ref="H81" si="36">H70+H80</f>
        <v>43</v>
      </c>
      <c r="I81" s="32">
        <f t="shared" ref="I81" si="37">I70+I80</f>
        <v>96</v>
      </c>
      <c r="J81" s="32">
        <f t="shared" ref="J81" si="38">J70+J80</f>
        <v>971</v>
      </c>
      <c r="K81" s="32"/>
      <c r="L81" s="55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9</v>
      </c>
      <c r="H82" s="40">
        <v>7</v>
      </c>
      <c r="I82" s="40">
        <v>46</v>
      </c>
      <c r="J82" s="40">
        <v>275</v>
      </c>
      <c r="K82" s="41"/>
      <c r="L82" s="53" t="s">
        <v>66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2"/>
    </row>
    <row r="84" spans="1:12" ht="14.4" x14ac:dyDescent="0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4</v>
      </c>
      <c r="H84" s="43">
        <v>4</v>
      </c>
      <c r="I84" s="43">
        <v>13</v>
      </c>
      <c r="J84" s="43">
        <v>119</v>
      </c>
      <c r="K84" s="44"/>
      <c r="L84" s="52">
        <v>22920</v>
      </c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100</v>
      </c>
      <c r="G85" s="43">
        <v>6</v>
      </c>
      <c r="H85" s="43">
        <v>8</v>
      </c>
      <c r="I85" s="43">
        <v>14</v>
      </c>
      <c r="J85" s="43">
        <v>157</v>
      </c>
      <c r="K85" s="44"/>
      <c r="L85" s="52" t="s">
        <v>61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52"/>
    </row>
    <row r="87" spans="1:12" ht="14.4" x14ac:dyDescent="0.3">
      <c r="A87" s="23"/>
      <c r="B87" s="15"/>
      <c r="C87" s="11"/>
      <c r="D87" s="6"/>
      <c r="E87" s="42" t="s">
        <v>50</v>
      </c>
      <c r="F87" s="43">
        <v>100</v>
      </c>
      <c r="G87" s="43">
        <v>3</v>
      </c>
      <c r="H87" s="43">
        <v>39</v>
      </c>
      <c r="I87" s="43">
        <v>37</v>
      </c>
      <c r="J87" s="43">
        <v>5</v>
      </c>
      <c r="K87" s="44"/>
      <c r="L87" s="52" t="s">
        <v>62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22</v>
      </c>
      <c r="H89" s="19">
        <f t="shared" ref="H89" si="40">SUM(H82:H88)</f>
        <v>58</v>
      </c>
      <c r="I89" s="19">
        <f t="shared" ref="I89" si="41">SUM(I82:I88)</f>
        <v>110</v>
      </c>
      <c r="J89" s="19">
        <f t="shared" ref="J89" si="42">SUM(J82:J88)</f>
        <v>556</v>
      </c>
      <c r="K89" s="25"/>
      <c r="L89" s="54" t="s">
        <v>71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2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2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2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2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2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2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2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2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54"/>
    </row>
    <row r="100" spans="1:12" ht="15.7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600</v>
      </c>
      <c r="G100" s="32">
        <f t="shared" ref="G100" si="47">G89+G99</f>
        <v>22</v>
      </c>
      <c r="H100" s="32">
        <f t="shared" ref="H100" si="48">H89+H99</f>
        <v>58</v>
      </c>
      <c r="I100" s="32">
        <f t="shared" ref="I100" si="49">I89+I99</f>
        <v>110</v>
      </c>
      <c r="J100" s="32">
        <f t="shared" ref="J100" si="50">J89+J99</f>
        <v>556</v>
      </c>
      <c r="K100" s="32"/>
      <c r="L100" s="55"/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160</v>
      </c>
      <c r="G101" s="40">
        <v>3</v>
      </c>
      <c r="H101" s="40">
        <v>5</v>
      </c>
      <c r="I101" s="40">
        <v>22</v>
      </c>
      <c r="J101" s="40">
        <v>143</v>
      </c>
      <c r="K101" s="41">
        <v>289</v>
      </c>
      <c r="L101" s="53">
        <v>18507</v>
      </c>
    </row>
    <row r="102" spans="1:12" ht="14.4" x14ac:dyDescent="0.3">
      <c r="A102" s="23"/>
      <c r="B102" s="15"/>
      <c r="C102" s="11"/>
      <c r="D102" s="6"/>
      <c r="E102" s="42" t="s">
        <v>73</v>
      </c>
      <c r="F102" s="43">
        <v>100</v>
      </c>
      <c r="G102" s="43">
        <v>11</v>
      </c>
      <c r="H102" s="43">
        <v>13</v>
      </c>
      <c r="I102" s="43">
        <v>0</v>
      </c>
      <c r="J102" s="43">
        <v>161</v>
      </c>
      <c r="K102" s="44">
        <v>139</v>
      </c>
      <c r="L102" s="52" t="s">
        <v>75</v>
      </c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10</v>
      </c>
      <c r="J103" s="43">
        <v>38</v>
      </c>
      <c r="K103" s="44">
        <v>376</v>
      </c>
      <c r="L103" s="52">
        <v>45047</v>
      </c>
    </row>
    <row r="104" spans="1:12" ht="14.4" x14ac:dyDescent="0.3">
      <c r="A104" s="23"/>
      <c r="B104" s="15"/>
      <c r="C104" s="11"/>
      <c r="D104" s="7" t="s">
        <v>23</v>
      </c>
      <c r="E104" s="42" t="s">
        <v>74</v>
      </c>
      <c r="F104" s="43">
        <v>90</v>
      </c>
      <c r="G104" s="43">
        <v>11</v>
      </c>
      <c r="H104" s="43">
        <v>1</v>
      </c>
      <c r="I104" s="43">
        <v>38</v>
      </c>
      <c r="J104" s="43">
        <v>139</v>
      </c>
      <c r="K104" s="44"/>
      <c r="L104" s="52" t="s">
        <v>76</v>
      </c>
    </row>
    <row r="105" spans="1:12" ht="14.4" x14ac:dyDescent="0.3">
      <c r="A105" s="23"/>
      <c r="B105" s="15"/>
      <c r="C105" s="11"/>
      <c r="D105" s="7" t="s">
        <v>24</v>
      </c>
      <c r="E105" s="42" t="s">
        <v>58</v>
      </c>
      <c r="F105" s="43">
        <v>200</v>
      </c>
      <c r="G105" s="43">
        <v>1</v>
      </c>
      <c r="H105" s="43">
        <v>0</v>
      </c>
      <c r="I105" s="43">
        <v>16</v>
      </c>
      <c r="J105" s="43">
        <v>80</v>
      </c>
      <c r="K105" s="44"/>
      <c r="L105" s="52" t="s">
        <v>64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2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1">SUM(G101:G107)</f>
        <v>26</v>
      </c>
      <c r="H108" s="19">
        <f t="shared" si="51"/>
        <v>19</v>
      </c>
      <c r="I108" s="19">
        <f t="shared" si="51"/>
        <v>86</v>
      </c>
      <c r="J108" s="19">
        <f t="shared" si="51"/>
        <v>561</v>
      </c>
      <c r="K108" s="25"/>
      <c r="L108" s="54" t="s">
        <v>77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2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52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52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2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52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2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2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2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54"/>
    </row>
    <row r="119" spans="1:12" ht="15" thickBot="1" x14ac:dyDescent="0.3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750</v>
      </c>
      <c r="G119" s="32">
        <f t="shared" ref="G119" si="53">G108+G118</f>
        <v>26</v>
      </c>
      <c r="H119" s="32">
        <f t="shared" ref="H119" si="54">H108+H118</f>
        <v>19</v>
      </c>
      <c r="I119" s="32">
        <f t="shared" ref="I119" si="55">I108+I118</f>
        <v>86</v>
      </c>
      <c r="J119" s="32">
        <f t="shared" ref="J119" si="56">J108+J118</f>
        <v>561</v>
      </c>
      <c r="K119" s="32"/>
      <c r="L119" s="55"/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9</v>
      </c>
      <c r="H120" s="40">
        <v>7</v>
      </c>
      <c r="I120" s="40">
        <v>46</v>
      </c>
      <c r="J120" s="40">
        <v>275</v>
      </c>
      <c r="K120" s="41">
        <v>181</v>
      </c>
      <c r="L120" s="53" t="s">
        <v>79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2"/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4</v>
      </c>
      <c r="H122" s="43">
        <v>4</v>
      </c>
      <c r="I122" s="43">
        <v>13</v>
      </c>
      <c r="J122" s="43">
        <v>119</v>
      </c>
      <c r="K122" s="44">
        <v>397</v>
      </c>
      <c r="L122" s="52">
        <v>22920</v>
      </c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70</v>
      </c>
      <c r="G123" s="43">
        <v>6</v>
      </c>
      <c r="H123" s="43">
        <v>8</v>
      </c>
      <c r="I123" s="43">
        <v>14</v>
      </c>
      <c r="J123" s="43">
        <v>157</v>
      </c>
      <c r="K123" s="44">
        <v>3</v>
      </c>
      <c r="L123" s="52" t="s">
        <v>61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2"/>
    </row>
    <row r="125" spans="1:12" ht="14.4" x14ac:dyDescent="0.3">
      <c r="A125" s="14"/>
      <c r="B125" s="15"/>
      <c r="C125" s="11"/>
      <c r="D125" s="6"/>
      <c r="E125" s="42" t="s">
        <v>50</v>
      </c>
      <c r="F125" s="43">
        <v>100</v>
      </c>
      <c r="G125" s="43">
        <v>3</v>
      </c>
      <c r="H125" s="43">
        <v>39</v>
      </c>
      <c r="I125" s="43">
        <v>37</v>
      </c>
      <c r="J125" s="43">
        <v>5</v>
      </c>
      <c r="K125" s="44"/>
      <c r="L125" s="52" t="s">
        <v>62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7">SUM(G120:G126)</f>
        <v>22</v>
      </c>
      <c r="H127" s="19">
        <f t="shared" si="57"/>
        <v>58</v>
      </c>
      <c r="I127" s="19">
        <f t="shared" si="57"/>
        <v>110</v>
      </c>
      <c r="J127" s="19">
        <f t="shared" si="57"/>
        <v>556</v>
      </c>
      <c r="K127" s="25"/>
      <c r="L127" s="54" t="s"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2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2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2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2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2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2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2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2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54"/>
    </row>
    <row r="138" spans="1:12" ht="15" thickBot="1" x14ac:dyDescent="0.3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570</v>
      </c>
      <c r="G138" s="32">
        <f t="shared" ref="G138" si="59">G127+G137</f>
        <v>22</v>
      </c>
      <c r="H138" s="32">
        <f t="shared" ref="H138" si="60">H127+H137</f>
        <v>58</v>
      </c>
      <c r="I138" s="32">
        <f t="shared" ref="I138" si="61">I127+I137</f>
        <v>110</v>
      </c>
      <c r="J138" s="32">
        <f t="shared" ref="J138" si="62">J127+J137</f>
        <v>556</v>
      </c>
      <c r="K138" s="32"/>
      <c r="L138" s="55"/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170</v>
      </c>
      <c r="G139" s="40">
        <v>30</v>
      </c>
      <c r="H139" s="40">
        <v>37</v>
      </c>
      <c r="I139" s="40">
        <v>6</v>
      </c>
      <c r="J139" s="40">
        <v>485</v>
      </c>
      <c r="K139" s="41">
        <v>107</v>
      </c>
      <c r="L139" s="53" t="s">
        <v>63</v>
      </c>
    </row>
    <row r="140" spans="1:12" ht="14.4" x14ac:dyDescent="0.3">
      <c r="A140" s="23"/>
      <c r="B140" s="15"/>
      <c r="C140" s="11"/>
      <c r="D140" s="6"/>
      <c r="E140" s="42" t="s">
        <v>82</v>
      </c>
      <c r="F140" s="43">
        <v>160</v>
      </c>
      <c r="G140" s="43">
        <v>3</v>
      </c>
      <c r="H140" s="43">
        <v>5</v>
      </c>
      <c r="I140" s="43">
        <v>22</v>
      </c>
      <c r="J140" s="43">
        <v>143</v>
      </c>
      <c r="K140" s="44">
        <v>312</v>
      </c>
      <c r="L140" s="52" t="s">
        <v>84</v>
      </c>
    </row>
    <row r="141" spans="1:12" ht="14.4" x14ac:dyDescent="0.3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5</v>
      </c>
      <c r="H141" s="43">
        <v>5</v>
      </c>
      <c r="I141" s="43">
        <v>22</v>
      </c>
      <c r="J141" s="43">
        <v>145</v>
      </c>
      <c r="K141" s="44">
        <v>130</v>
      </c>
      <c r="L141" s="52">
        <v>18445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5</v>
      </c>
      <c r="H142" s="43">
        <v>1</v>
      </c>
      <c r="I142" s="43">
        <v>28</v>
      </c>
      <c r="J142" s="43">
        <v>139</v>
      </c>
      <c r="K142" s="44"/>
      <c r="L142" s="52">
        <v>43922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2"/>
    </row>
    <row r="144" spans="1:12" ht="14.4" x14ac:dyDescent="0.3">
      <c r="A144" s="23"/>
      <c r="B144" s="15"/>
      <c r="C144" s="11"/>
      <c r="D144" s="6"/>
      <c r="E144" s="42" t="s">
        <v>50</v>
      </c>
      <c r="F144" s="43">
        <v>100</v>
      </c>
      <c r="G144" s="43">
        <v>5</v>
      </c>
      <c r="H144" s="43">
        <v>3</v>
      </c>
      <c r="I144" s="43">
        <v>39</v>
      </c>
      <c r="J144" s="43">
        <v>37</v>
      </c>
      <c r="K144" s="44"/>
      <c r="L144" s="52">
        <v>35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63">SUM(G139:G145)</f>
        <v>48</v>
      </c>
      <c r="H146" s="19">
        <f t="shared" si="63"/>
        <v>51</v>
      </c>
      <c r="I146" s="19">
        <f t="shared" si="63"/>
        <v>117</v>
      </c>
      <c r="J146" s="19">
        <f t="shared" si="63"/>
        <v>949</v>
      </c>
      <c r="K146" s="25"/>
      <c r="L146" s="54" t="s">
        <v>85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2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2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2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2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2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2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2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2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54"/>
    </row>
    <row r="157" spans="1:12" ht="15" thickBot="1" x14ac:dyDescent="0.3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690</v>
      </c>
      <c r="G157" s="32">
        <f t="shared" ref="G157" si="65">G146+G156</f>
        <v>48</v>
      </c>
      <c r="H157" s="32">
        <f t="shared" ref="H157" si="66">H146+H156</f>
        <v>51</v>
      </c>
      <c r="I157" s="32">
        <f t="shared" ref="I157" si="67">I146+I156</f>
        <v>117</v>
      </c>
      <c r="J157" s="32">
        <f t="shared" ref="J157" si="68">J146+J156</f>
        <v>949</v>
      </c>
      <c r="K157" s="32"/>
      <c r="L157" s="55"/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17</v>
      </c>
      <c r="H158" s="40">
        <v>24</v>
      </c>
      <c r="I158" s="40">
        <v>7</v>
      </c>
      <c r="J158" s="40">
        <v>312</v>
      </c>
      <c r="K158" s="41">
        <v>261</v>
      </c>
      <c r="L158" s="53" t="s">
        <v>88</v>
      </c>
    </row>
    <row r="159" spans="1:12" ht="14.4" x14ac:dyDescent="0.3">
      <c r="A159" s="23"/>
      <c r="B159" s="15"/>
      <c r="C159" s="11"/>
      <c r="D159" s="6"/>
      <c r="E159" s="42" t="s">
        <v>57</v>
      </c>
      <c r="F159" s="43">
        <v>160</v>
      </c>
      <c r="G159" s="43">
        <v>8</v>
      </c>
      <c r="H159" s="43">
        <v>5</v>
      </c>
      <c r="I159" s="43">
        <v>41</v>
      </c>
      <c r="J159" s="43">
        <v>230</v>
      </c>
      <c r="K159" s="44">
        <v>509</v>
      </c>
      <c r="L159" s="52">
        <v>22221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10</v>
      </c>
      <c r="J160" s="43">
        <v>38</v>
      </c>
      <c r="K160" s="44">
        <v>376</v>
      </c>
      <c r="L160" s="52">
        <v>18264</v>
      </c>
    </row>
    <row r="161" spans="1:12" ht="14.4" x14ac:dyDescent="0.3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5</v>
      </c>
      <c r="H161" s="43">
        <v>1</v>
      </c>
      <c r="I161" s="43">
        <v>28</v>
      </c>
      <c r="J161" s="43">
        <v>139</v>
      </c>
      <c r="K161" s="44"/>
      <c r="L161" s="52">
        <v>43922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2"/>
    </row>
    <row r="163" spans="1:12" ht="14.4" x14ac:dyDescent="0.3">
      <c r="A163" s="23"/>
      <c r="B163" s="15"/>
      <c r="C163" s="11"/>
      <c r="D163" s="6"/>
      <c r="E163" s="42" t="s">
        <v>87</v>
      </c>
      <c r="F163" s="43">
        <v>70</v>
      </c>
      <c r="G163" s="43">
        <v>1</v>
      </c>
      <c r="H163" s="43">
        <v>0</v>
      </c>
      <c r="I163" s="43">
        <v>1</v>
      </c>
      <c r="J163" s="43">
        <v>9</v>
      </c>
      <c r="K163" s="44"/>
      <c r="L163" s="52">
        <v>11293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69">SUM(G158:G164)</f>
        <v>31</v>
      </c>
      <c r="H165" s="19">
        <f t="shared" si="69"/>
        <v>30</v>
      </c>
      <c r="I165" s="19">
        <f t="shared" si="69"/>
        <v>87</v>
      </c>
      <c r="J165" s="19">
        <f t="shared" si="69"/>
        <v>728</v>
      </c>
      <c r="K165" s="25"/>
      <c r="L165" s="54" t="s">
        <v>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2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2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2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2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2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2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2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2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54"/>
    </row>
    <row r="176" spans="1:12" ht="15" thickBot="1" x14ac:dyDescent="0.3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640</v>
      </c>
      <c r="G176" s="32">
        <f t="shared" ref="G176" si="71">G165+G175</f>
        <v>31</v>
      </c>
      <c r="H176" s="32">
        <f t="shared" ref="H176" si="72">H165+H175</f>
        <v>30</v>
      </c>
      <c r="I176" s="32">
        <f t="shared" ref="I176" si="73">I165+I175</f>
        <v>87</v>
      </c>
      <c r="J176" s="32">
        <f t="shared" ref="J176" si="74">J165+J175</f>
        <v>728</v>
      </c>
      <c r="K176" s="32"/>
      <c r="L176" s="55"/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17</v>
      </c>
      <c r="H177" s="40">
        <v>10</v>
      </c>
      <c r="I177" s="40">
        <v>46</v>
      </c>
      <c r="J177" s="40">
        <v>303</v>
      </c>
      <c r="K177" s="41">
        <v>291</v>
      </c>
      <c r="L177" s="53" t="s">
        <v>91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2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10</v>
      </c>
      <c r="J179" s="43">
        <v>38</v>
      </c>
      <c r="K179" s="44">
        <v>376</v>
      </c>
      <c r="L179" s="52">
        <v>18264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5</v>
      </c>
      <c r="H180" s="43">
        <v>1</v>
      </c>
      <c r="I180" s="43">
        <v>28</v>
      </c>
      <c r="J180" s="43">
        <v>139</v>
      </c>
      <c r="K180" s="44"/>
      <c r="L180" s="52">
        <v>43922</v>
      </c>
    </row>
    <row r="181" spans="1:12" ht="14.4" x14ac:dyDescent="0.3">
      <c r="A181" s="23"/>
      <c r="B181" s="15"/>
      <c r="C181" s="11"/>
      <c r="D181" s="7" t="s">
        <v>24</v>
      </c>
      <c r="E181" s="42" t="s">
        <v>58</v>
      </c>
      <c r="F181" s="43">
        <v>200</v>
      </c>
      <c r="G181" s="43">
        <v>1</v>
      </c>
      <c r="H181" s="43">
        <v>0</v>
      </c>
      <c r="I181" s="43">
        <v>22</v>
      </c>
      <c r="J181" s="43">
        <v>107</v>
      </c>
      <c r="K181" s="44"/>
      <c r="L181" s="52" t="s">
        <v>64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2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75">SUM(G177:G183)</f>
        <v>23</v>
      </c>
      <c r="H184" s="19">
        <f t="shared" si="75"/>
        <v>11</v>
      </c>
      <c r="I184" s="19">
        <f t="shared" si="75"/>
        <v>106</v>
      </c>
      <c r="J184" s="19">
        <f t="shared" si="75"/>
        <v>587</v>
      </c>
      <c r="K184" s="25"/>
      <c r="L184" s="54">
        <v>80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2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2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2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2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2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2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52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2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54"/>
    </row>
    <row r="195" spans="1:12" ht="15" thickBot="1" x14ac:dyDescent="0.3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660</v>
      </c>
      <c r="G195" s="32">
        <f t="shared" ref="G195" si="77">G184+G194</f>
        <v>23</v>
      </c>
      <c r="H195" s="32">
        <f t="shared" ref="H195" si="78">H184+H194</f>
        <v>11</v>
      </c>
      <c r="I195" s="32">
        <f t="shared" ref="I195" si="79">I184+I194</f>
        <v>106</v>
      </c>
      <c r="J195" s="32">
        <f t="shared" ref="J195" si="80">J184+J194</f>
        <v>587</v>
      </c>
      <c r="K195" s="32"/>
      <c r="L195" s="55" t="s">
        <v>92</v>
      </c>
    </row>
    <row r="196" spans="1:12" ht="13.8" thickBot="1" x14ac:dyDescent="0.3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676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33.299999999999997</v>
      </c>
      <c r="H196" s="34">
        <f t="shared" si="81"/>
        <v>39.1</v>
      </c>
      <c r="I196" s="34">
        <f t="shared" si="81"/>
        <v>102.4</v>
      </c>
      <c r="J196" s="34">
        <f t="shared" si="81"/>
        <v>711.1</v>
      </c>
      <c r="K196" s="34"/>
      <c r="L196" s="56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2023-10-13T07:21:21Z</cp:lastPrinted>
  <dcterms:created xsi:type="dcterms:W3CDTF">2022-05-16T14:23:56Z</dcterms:created>
  <dcterms:modified xsi:type="dcterms:W3CDTF">2024-11-18T03:30:09Z</dcterms:modified>
</cp:coreProperties>
</file>